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aq-my.sharepoint.com/personal/enrico_lunghi_univaq_it/Documents/acta herpetologica/vol 20 2025/proof correttte/Supplementary vol 20/"/>
    </mc:Choice>
  </mc:AlternateContent>
  <xr:revisionPtr revIDLastSave="2" documentId="13_ncr:1_{8FE1FD15-8D78-4497-92B1-EC692D936386}" xr6:coauthVersionLast="47" xr6:coauthVersionMax="47" xr10:uidLastSave="{541DA52F-EAB2-463A-AA98-B1BD36E8288A}"/>
  <bookViews>
    <workbookView xWindow="-98" yWindow="-98" windowWidth="21795" windowHeight="13875" xr2:uid="{C746EA0F-5B57-40E2-B300-785B561290D8}"/>
  </bookViews>
  <sheets>
    <sheet name="Sheet1" sheetId="1" r:id="rId1"/>
  </sheets>
  <definedNames>
    <definedName name="_xlnm._FilterDatabase" localSheetId="0" hidden="1">Sheet1!$A$1:$M$25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L19" i="1"/>
  <c r="L12" i="1"/>
  <c r="K12" i="1"/>
  <c r="L4" i="1"/>
  <c r="L5" i="1"/>
  <c r="L8" i="1"/>
  <c r="L9" i="1"/>
  <c r="L11" i="1"/>
  <c r="L13" i="1"/>
  <c r="L14" i="1"/>
  <c r="L16" i="1"/>
  <c r="L17" i="1"/>
  <c r="L18" i="1"/>
  <c r="L21" i="1"/>
  <c r="K8" i="1"/>
  <c r="K9" i="1"/>
  <c r="K10" i="1"/>
  <c r="K11" i="1"/>
  <c r="K13" i="1"/>
  <c r="K14" i="1"/>
  <c r="K16" i="1"/>
  <c r="K17" i="1"/>
  <c r="K18" i="1"/>
  <c r="K19" i="1"/>
  <c r="K21" i="1"/>
  <c r="K25" i="1"/>
  <c r="K4" i="1"/>
  <c r="K5" i="1"/>
  <c r="K2" i="1"/>
</calcChain>
</file>

<file path=xl/sharedStrings.xml><?xml version="1.0" encoding="utf-8"?>
<sst xmlns="http://schemas.openxmlformats.org/spreadsheetml/2006/main" count="138" uniqueCount="78">
  <si>
    <t>Number</t>
  </si>
  <si>
    <t>Species</t>
  </si>
  <si>
    <t>Sex</t>
  </si>
  <si>
    <t>Date of collection</t>
  </si>
  <si>
    <t>Location</t>
  </si>
  <si>
    <t>Date of preparation</t>
  </si>
  <si>
    <t>Museum number</t>
  </si>
  <si>
    <t>VA1F</t>
  </si>
  <si>
    <t>Vipera ammodytes</t>
  </si>
  <si>
    <t>F</t>
  </si>
  <si>
    <t>Rusenski Lom</t>
  </si>
  <si>
    <t>N/A</t>
  </si>
  <si>
    <t>VA1M</t>
  </si>
  <si>
    <t>M</t>
  </si>
  <si>
    <t>Kresna</t>
  </si>
  <si>
    <t>VA2F</t>
  </si>
  <si>
    <t>Harmanli</t>
  </si>
  <si>
    <t>III-1-108</t>
  </si>
  <si>
    <t>VA3F</t>
  </si>
  <si>
    <t>III-1-64</t>
  </si>
  <si>
    <t>VA2M</t>
  </si>
  <si>
    <t>Haskovo</t>
  </si>
  <si>
    <t>III-1-26</t>
  </si>
  <si>
    <t>DC1M</t>
  </si>
  <si>
    <t>Dolichophis caspius</t>
  </si>
  <si>
    <t>Brod</t>
  </si>
  <si>
    <t>EQ1F</t>
  </si>
  <si>
    <t>Elaphe quatuorlineata</t>
  </si>
  <si>
    <t>DC1F</t>
  </si>
  <si>
    <t>VA4F</t>
  </si>
  <si>
    <t>Lopyan</t>
  </si>
  <si>
    <t>Sadovets</t>
  </si>
  <si>
    <t>III-1-116</t>
  </si>
  <si>
    <t>Zamenis longissimus</t>
  </si>
  <si>
    <t>Petrich</t>
  </si>
  <si>
    <t>III-9-17</t>
  </si>
  <si>
    <t>ZL1M</t>
  </si>
  <si>
    <t>VB1F</t>
  </si>
  <si>
    <t>Vipera berus</t>
  </si>
  <si>
    <t>Vitosha</t>
  </si>
  <si>
    <t>III-2-34</t>
  </si>
  <si>
    <t>ZL2F</t>
  </si>
  <si>
    <t>DC2F</t>
  </si>
  <si>
    <t>Kardzhali</t>
  </si>
  <si>
    <t>III-12-17</t>
  </si>
  <si>
    <t>EQ2F</t>
  </si>
  <si>
    <t>Sofia Zoo</t>
  </si>
  <si>
    <t>III-4-9</t>
  </si>
  <si>
    <t>DC2M</t>
  </si>
  <si>
    <t>Ostrov</t>
  </si>
  <si>
    <t>CA1F</t>
  </si>
  <si>
    <t>Coronela austriaca</t>
  </si>
  <si>
    <t>III-13-80</t>
  </si>
  <si>
    <t>DC3M</t>
  </si>
  <si>
    <t>DC4M</t>
  </si>
  <si>
    <t>EJ1M</t>
  </si>
  <si>
    <t>Eryx jaculus</t>
  </si>
  <si>
    <t>Nadezhden</t>
  </si>
  <si>
    <t>III-17-7</t>
  </si>
  <si>
    <t>EJ1F</t>
  </si>
  <si>
    <t>III-17-35</t>
  </si>
  <si>
    <t>Ltot</t>
  </si>
  <si>
    <t>W</t>
  </si>
  <si>
    <t>Larms</t>
  </si>
  <si>
    <t>FGPI</t>
  </si>
  <si>
    <t>General shape</t>
  </si>
  <si>
    <t>Dolichophis caspius*</t>
  </si>
  <si>
    <t>Comments</t>
  </si>
  <si>
    <t>Elaphe quatuorlineata**</t>
  </si>
  <si>
    <t>Zamenis longissimus*</t>
  </si>
  <si>
    <t>Vipera ammodytes*</t>
  </si>
  <si>
    <t>no prominent pouch arms</t>
  </si>
  <si>
    <t>slightly bulbous, no prominent pouch arms</t>
  </si>
  <si>
    <t>this is a second model of the same individual, so only one of the models is used in the manuscript</t>
  </si>
  <si>
    <t>VA5Fa</t>
  </si>
  <si>
    <t>VA5Fb</t>
  </si>
  <si>
    <t>ZL1Fa</t>
  </si>
  <si>
    <t>ZL1Fb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</si>
</sst>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AC11-FA9F-49C9-8327-53BA832A5116}">
  <dimension ref="A1:M28"/>
  <sheetViews>
    <sheetView tabSelected="1" workbookViewId="0">
      <selection activeCell="A26" sqref="A26:XFD28"/>
    </sheetView>
  </sheetViews>
  <sheetFormatPr defaultRowHeight="14.25" x14ac:dyDescent="0.45"/>
  <cols>
    <col min="1" max="1" width="8.59765625" customWidth="1"/>
    <col min="2" max="2" width="21.53125" bestFit="1" customWidth="1"/>
    <col min="3" max="3" width="6.53125" customWidth="1"/>
    <col min="4" max="4" width="18.19921875" customWidth="1"/>
    <col min="5" max="5" width="12" bestFit="1" customWidth="1"/>
    <col min="6" max="6" width="22.19921875" customWidth="1"/>
    <col min="7" max="7" width="20.19921875" customWidth="1"/>
    <col min="10" max="10" width="9.19921875" customWidth="1"/>
    <col min="12" max="12" width="15.19921875" customWidth="1"/>
    <col min="13" max="13" width="12.33203125" customWidth="1"/>
  </cols>
  <sheetData>
    <row r="1" spans="1:13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62</v>
      </c>
      <c r="I1" s="1" t="s">
        <v>61</v>
      </c>
      <c r="J1" s="1" t="s">
        <v>63</v>
      </c>
      <c r="K1" s="1" t="s">
        <v>64</v>
      </c>
      <c r="L1" s="1" t="s">
        <v>65</v>
      </c>
      <c r="M1" s="1" t="s">
        <v>67</v>
      </c>
    </row>
    <row r="2" spans="1:13" x14ac:dyDescent="0.45">
      <c r="A2" s="1" t="s">
        <v>7</v>
      </c>
      <c r="B2" s="1" t="s">
        <v>8</v>
      </c>
      <c r="C2" s="1" t="s">
        <v>9</v>
      </c>
      <c r="D2" s="2">
        <v>44330</v>
      </c>
      <c r="E2" s="1" t="s">
        <v>10</v>
      </c>
      <c r="F2" s="2">
        <v>45112</v>
      </c>
      <c r="G2" s="1" t="s">
        <v>11</v>
      </c>
      <c r="H2" s="3">
        <v>9.6999999999999993</v>
      </c>
      <c r="I2" s="3">
        <v>15.6</v>
      </c>
      <c r="J2" s="3">
        <v>4.5</v>
      </c>
      <c r="K2" s="5">
        <f>H2/I2</f>
        <v>0.62179487179487181</v>
      </c>
      <c r="L2" s="5">
        <f>J2/I2</f>
        <v>0.28846153846153849</v>
      </c>
      <c r="M2" s="1"/>
    </row>
    <row r="3" spans="1:13" x14ac:dyDescent="0.45">
      <c r="A3" s="1" t="s">
        <v>12</v>
      </c>
      <c r="B3" s="1" t="s">
        <v>8</v>
      </c>
      <c r="C3" s="1" t="s">
        <v>13</v>
      </c>
      <c r="D3" s="2">
        <v>43766</v>
      </c>
      <c r="E3" s="1" t="s">
        <v>14</v>
      </c>
      <c r="F3" s="2">
        <v>45112</v>
      </c>
      <c r="G3" s="1" t="s">
        <v>11</v>
      </c>
      <c r="H3" s="3"/>
      <c r="I3" s="3"/>
      <c r="J3" s="3"/>
      <c r="K3" s="4"/>
      <c r="L3" s="4"/>
      <c r="M3" s="1"/>
    </row>
    <row r="4" spans="1:13" x14ac:dyDescent="0.45">
      <c r="A4" s="1" t="s">
        <v>15</v>
      </c>
      <c r="B4" s="1" t="s">
        <v>8</v>
      </c>
      <c r="C4" s="1" t="s">
        <v>9</v>
      </c>
      <c r="D4" s="2">
        <v>9649</v>
      </c>
      <c r="E4" s="1" t="s">
        <v>16</v>
      </c>
      <c r="F4" s="2">
        <v>45172</v>
      </c>
      <c r="G4" s="1" t="s">
        <v>17</v>
      </c>
      <c r="H4" s="3">
        <v>7</v>
      </c>
      <c r="I4" s="3">
        <v>17.399999999999999</v>
      </c>
      <c r="J4" s="3">
        <v>4.7</v>
      </c>
      <c r="K4" s="5">
        <f t="shared" ref="K4:K25" si="0">H4/I4</f>
        <v>0.40229885057471265</v>
      </c>
      <c r="L4" s="5">
        <f t="shared" ref="L4:L21" si="1">J4/I4</f>
        <v>0.27011494252873569</v>
      </c>
      <c r="M4" s="1"/>
    </row>
    <row r="5" spans="1:13" x14ac:dyDescent="0.45">
      <c r="A5" s="1" t="s">
        <v>18</v>
      </c>
      <c r="B5" s="1" t="s">
        <v>70</v>
      </c>
      <c r="C5" s="1" t="s">
        <v>9</v>
      </c>
      <c r="D5" s="2">
        <v>9790</v>
      </c>
      <c r="E5" s="1" t="s">
        <v>16</v>
      </c>
      <c r="F5" s="2">
        <v>45172</v>
      </c>
      <c r="G5" s="1" t="s">
        <v>19</v>
      </c>
      <c r="H5" s="3">
        <v>5.4</v>
      </c>
      <c r="I5" s="3">
        <v>14.9</v>
      </c>
      <c r="J5" s="3">
        <v>4.9000000000000004</v>
      </c>
      <c r="K5" s="5">
        <f t="shared" si="0"/>
        <v>0.36241610738255037</v>
      </c>
      <c r="L5" s="5">
        <f t="shared" si="1"/>
        <v>0.32885906040268459</v>
      </c>
      <c r="M5" s="1"/>
    </row>
    <row r="6" spans="1:13" x14ac:dyDescent="0.45">
      <c r="A6" s="1" t="s">
        <v>20</v>
      </c>
      <c r="B6" s="1" t="s">
        <v>8</v>
      </c>
      <c r="C6" s="1" t="s">
        <v>13</v>
      </c>
      <c r="D6" s="2">
        <v>10677</v>
      </c>
      <c r="E6" s="1" t="s">
        <v>21</v>
      </c>
      <c r="F6" s="2">
        <v>45172</v>
      </c>
      <c r="G6" s="1" t="s">
        <v>22</v>
      </c>
      <c r="H6" s="3"/>
      <c r="I6" s="3"/>
      <c r="J6" s="3"/>
      <c r="K6" s="4"/>
      <c r="L6" s="4"/>
      <c r="M6" s="1"/>
    </row>
    <row r="7" spans="1:13" x14ac:dyDescent="0.45">
      <c r="A7" s="1" t="s">
        <v>23</v>
      </c>
      <c r="B7" s="1" t="s">
        <v>24</v>
      </c>
      <c r="C7" s="1" t="s">
        <v>13</v>
      </c>
      <c r="D7" s="2">
        <v>44717</v>
      </c>
      <c r="E7" s="1" t="s">
        <v>25</v>
      </c>
      <c r="F7" s="2">
        <v>45178</v>
      </c>
      <c r="G7" s="1" t="s">
        <v>11</v>
      </c>
      <c r="H7" s="3"/>
      <c r="I7" s="3"/>
      <c r="J7" s="3"/>
      <c r="K7" s="4"/>
      <c r="L7" s="4"/>
      <c r="M7" s="1"/>
    </row>
    <row r="8" spans="1:13" x14ac:dyDescent="0.45">
      <c r="A8" s="1" t="s">
        <v>26</v>
      </c>
      <c r="B8" s="1" t="s">
        <v>68</v>
      </c>
      <c r="C8" s="1" t="s">
        <v>9</v>
      </c>
      <c r="D8" s="1" t="s">
        <v>11</v>
      </c>
      <c r="E8" s="1" t="s">
        <v>14</v>
      </c>
      <c r="F8" s="2">
        <v>45175</v>
      </c>
      <c r="G8" s="1" t="s">
        <v>11</v>
      </c>
      <c r="H8" s="3">
        <v>6.5</v>
      </c>
      <c r="I8" s="3">
        <v>40.799999999999997</v>
      </c>
      <c r="J8" s="3">
        <v>28.4</v>
      </c>
      <c r="K8" s="5">
        <f t="shared" si="0"/>
        <v>0.1593137254901961</v>
      </c>
      <c r="L8" s="5">
        <f t="shared" si="1"/>
        <v>0.69607843137254899</v>
      </c>
      <c r="M8" s="1"/>
    </row>
    <row r="9" spans="1:13" x14ac:dyDescent="0.45">
      <c r="A9" s="1" t="s">
        <v>28</v>
      </c>
      <c r="B9" s="1" t="s">
        <v>24</v>
      </c>
      <c r="C9" s="1" t="s">
        <v>9</v>
      </c>
      <c r="D9" s="2">
        <v>45110</v>
      </c>
      <c r="E9" s="1"/>
      <c r="F9" s="2">
        <v>45178</v>
      </c>
      <c r="G9" s="1" t="s">
        <v>11</v>
      </c>
      <c r="H9" s="3">
        <v>7.6</v>
      </c>
      <c r="I9" s="3">
        <v>23.1</v>
      </c>
      <c r="J9" s="3">
        <v>6.5</v>
      </c>
      <c r="K9" s="5">
        <f t="shared" si="0"/>
        <v>0.32900432900432897</v>
      </c>
      <c r="L9" s="5">
        <f t="shared" si="1"/>
        <v>0.28138528138528135</v>
      </c>
      <c r="M9" s="1"/>
    </row>
    <row r="10" spans="1:13" x14ac:dyDescent="0.45">
      <c r="A10" s="1" t="s">
        <v>29</v>
      </c>
      <c r="B10" s="1" t="s">
        <v>8</v>
      </c>
      <c r="C10" s="1" t="s">
        <v>9</v>
      </c>
      <c r="D10" s="2">
        <v>45164</v>
      </c>
      <c r="E10" s="1" t="s">
        <v>30</v>
      </c>
      <c r="F10" s="2">
        <v>45186</v>
      </c>
      <c r="G10" s="2" t="s">
        <v>11</v>
      </c>
      <c r="H10" s="3">
        <v>6.4</v>
      </c>
      <c r="I10" s="3">
        <v>12.5</v>
      </c>
      <c r="J10" s="1" t="s">
        <v>71</v>
      </c>
      <c r="K10" s="5">
        <f t="shared" si="0"/>
        <v>0.51200000000000001</v>
      </c>
      <c r="L10" s="5" t="s">
        <v>11</v>
      </c>
      <c r="M10" s="1"/>
    </row>
    <row r="11" spans="1:13" x14ac:dyDescent="0.45">
      <c r="A11" s="1" t="s">
        <v>74</v>
      </c>
      <c r="B11" s="1" t="s">
        <v>8</v>
      </c>
      <c r="C11" s="1" t="s">
        <v>9</v>
      </c>
      <c r="D11" s="2">
        <v>9707</v>
      </c>
      <c r="E11" s="1" t="s">
        <v>31</v>
      </c>
      <c r="F11" s="2">
        <v>45192</v>
      </c>
      <c r="G11" s="1" t="s">
        <v>32</v>
      </c>
      <c r="H11" s="3">
        <v>8</v>
      </c>
      <c r="I11" s="3">
        <v>20</v>
      </c>
      <c r="J11" s="3">
        <v>8.3000000000000007</v>
      </c>
      <c r="K11" s="5">
        <f t="shared" si="0"/>
        <v>0.4</v>
      </c>
      <c r="L11" s="5">
        <f t="shared" si="1"/>
        <v>0.41500000000000004</v>
      </c>
      <c r="M11" s="1"/>
    </row>
    <row r="12" spans="1:13" s="10" customFormat="1" x14ac:dyDescent="0.45">
      <c r="A12" s="6" t="s">
        <v>75</v>
      </c>
      <c r="B12" s="6" t="s">
        <v>8</v>
      </c>
      <c r="C12" s="6" t="s">
        <v>9</v>
      </c>
      <c r="D12" s="7">
        <v>9707</v>
      </c>
      <c r="E12" s="6" t="s">
        <v>31</v>
      </c>
      <c r="F12" s="7">
        <v>45192</v>
      </c>
      <c r="G12" s="6" t="s">
        <v>32</v>
      </c>
      <c r="H12" s="8">
        <v>7</v>
      </c>
      <c r="I12" s="8">
        <v>21.5</v>
      </c>
      <c r="J12" s="8">
        <v>8.1</v>
      </c>
      <c r="K12" s="9">
        <f t="shared" si="0"/>
        <v>0.32558139534883723</v>
      </c>
      <c r="L12" s="9">
        <f t="shared" si="1"/>
        <v>0.37674418604651161</v>
      </c>
      <c r="M12" s="6" t="s">
        <v>73</v>
      </c>
    </row>
    <row r="13" spans="1:13" s="10" customFormat="1" x14ac:dyDescent="0.45">
      <c r="A13" s="6" t="s">
        <v>77</v>
      </c>
      <c r="B13" s="6" t="s">
        <v>33</v>
      </c>
      <c r="C13" s="6" t="s">
        <v>9</v>
      </c>
      <c r="D13" s="7">
        <v>11502</v>
      </c>
      <c r="E13" s="6" t="s">
        <v>34</v>
      </c>
      <c r="F13" s="7">
        <v>45192</v>
      </c>
      <c r="G13" s="6" t="s">
        <v>35</v>
      </c>
      <c r="H13" s="8">
        <v>5</v>
      </c>
      <c r="I13" s="8">
        <v>34</v>
      </c>
      <c r="J13" s="8">
        <v>13.5</v>
      </c>
      <c r="K13" s="9">
        <f t="shared" si="0"/>
        <v>0.14705882352941177</v>
      </c>
      <c r="L13" s="9">
        <f t="shared" si="1"/>
        <v>0.39705882352941174</v>
      </c>
      <c r="M13" s="6" t="s">
        <v>73</v>
      </c>
    </row>
    <row r="14" spans="1:13" x14ac:dyDescent="0.45">
      <c r="A14" s="1" t="s">
        <v>76</v>
      </c>
      <c r="B14" s="1" t="s">
        <v>69</v>
      </c>
      <c r="C14" s="1" t="s">
        <v>9</v>
      </c>
      <c r="D14" s="2">
        <v>11502</v>
      </c>
      <c r="E14" s="1" t="s">
        <v>34</v>
      </c>
      <c r="F14" s="2">
        <v>45192</v>
      </c>
      <c r="G14" s="1" t="s">
        <v>35</v>
      </c>
      <c r="H14" s="3">
        <v>8.1999999999999993</v>
      </c>
      <c r="I14" s="3">
        <v>32.5</v>
      </c>
      <c r="J14" s="3">
        <v>13.7</v>
      </c>
      <c r="K14" s="5">
        <f t="shared" si="0"/>
        <v>0.25230769230769229</v>
      </c>
      <c r="L14" s="5">
        <f t="shared" si="1"/>
        <v>0.42153846153846153</v>
      </c>
      <c r="M14" s="1"/>
    </row>
    <row r="15" spans="1:13" x14ac:dyDescent="0.45">
      <c r="A15" s="1" t="s">
        <v>36</v>
      </c>
      <c r="B15" s="1" t="s">
        <v>33</v>
      </c>
      <c r="C15" s="1" t="s">
        <v>13</v>
      </c>
      <c r="D15" s="1" t="s">
        <v>11</v>
      </c>
      <c r="E15" s="1" t="s">
        <v>11</v>
      </c>
      <c r="F15" s="2">
        <v>45175</v>
      </c>
      <c r="G15" s="2" t="s">
        <v>11</v>
      </c>
      <c r="H15" s="3"/>
      <c r="I15" s="3"/>
      <c r="J15" s="3"/>
      <c r="K15" s="4"/>
      <c r="L15" s="4"/>
      <c r="M15" s="1"/>
    </row>
    <row r="16" spans="1:13" x14ac:dyDescent="0.45">
      <c r="A16" s="1" t="s">
        <v>37</v>
      </c>
      <c r="B16" s="1" t="s">
        <v>38</v>
      </c>
      <c r="C16" s="1" t="s">
        <v>9</v>
      </c>
      <c r="D16" s="2">
        <v>11604</v>
      </c>
      <c r="E16" s="1" t="s">
        <v>39</v>
      </c>
      <c r="F16" s="2">
        <v>45192</v>
      </c>
      <c r="G16" s="1" t="s">
        <v>40</v>
      </c>
      <c r="H16" s="3">
        <v>5.0999999999999996</v>
      </c>
      <c r="I16" s="3">
        <v>16</v>
      </c>
      <c r="J16" s="3">
        <v>2.7</v>
      </c>
      <c r="K16" s="5">
        <f t="shared" si="0"/>
        <v>0.31874999999999998</v>
      </c>
      <c r="L16" s="5">
        <f t="shared" si="1"/>
        <v>0.16875000000000001</v>
      </c>
      <c r="M16" s="1"/>
    </row>
    <row r="17" spans="1:13" x14ac:dyDescent="0.45">
      <c r="A17" s="1" t="s">
        <v>41</v>
      </c>
      <c r="B17" s="1" t="s">
        <v>33</v>
      </c>
      <c r="C17" s="1" t="s">
        <v>9</v>
      </c>
      <c r="D17" s="2">
        <v>43230</v>
      </c>
      <c r="E17" s="1"/>
      <c r="F17" s="2">
        <v>45178</v>
      </c>
      <c r="G17" s="1" t="s">
        <v>11</v>
      </c>
      <c r="H17" s="3">
        <v>14.8</v>
      </c>
      <c r="I17" s="3">
        <v>42</v>
      </c>
      <c r="J17" s="3">
        <v>20.399999999999999</v>
      </c>
      <c r="K17" s="5">
        <f t="shared" si="0"/>
        <v>0.35238095238095241</v>
      </c>
      <c r="L17" s="5">
        <f t="shared" si="1"/>
        <v>0.48571428571428565</v>
      </c>
      <c r="M17" s="1"/>
    </row>
    <row r="18" spans="1:13" x14ac:dyDescent="0.45">
      <c r="A18" s="1" t="s">
        <v>42</v>
      </c>
      <c r="B18" s="1" t="s">
        <v>66</v>
      </c>
      <c r="C18" s="1" t="s">
        <v>9</v>
      </c>
      <c r="D18" s="2">
        <v>9999</v>
      </c>
      <c r="E18" s="1" t="s">
        <v>43</v>
      </c>
      <c r="F18" s="2">
        <v>45192</v>
      </c>
      <c r="G18" s="1" t="s">
        <v>44</v>
      </c>
      <c r="H18" s="3">
        <v>11.4</v>
      </c>
      <c r="I18" s="3">
        <v>32</v>
      </c>
      <c r="J18" s="3">
        <v>13</v>
      </c>
      <c r="K18" s="5">
        <f t="shared" si="0"/>
        <v>0.35625000000000001</v>
      </c>
      <c r="L18" s="5">
        <f t="shared" si="1"/>
        <v>0.40625</v>
      </c>
      <c r="M18" s="1"/>
    </row>
    <row r="19" spans="1:13" x14ac:dyDescent="0.45">
      <c r="A19" s="1" t="s">
        <v>45</v>
      </c>
      <c r="B19" s="1" t="s">
        <v>27</v>
      </c>
      <c r="C19" s="1" t="s">
        <v>9</v>
      </c>
      <c r="D19" s="2">
        <v>1522</v>
      </c>
      <c r="E19" s="1" t="s">
        <v>46</v>
      </c>
      <c r="F19" s="2">
        <v>45192</v>
      </c>
      <c r="G19" s="1" t="s">
        <v>47</v>
      </c>
      <c r="H19" s="3">
        <v>13.9</v>
      </c>
      <c r="I19" s="3">
        <v>50.3</v>
      </c>
      <c r="J19" s="3">
        <v>23.8</v>
      </c>
      <c r="K19" s="5">
        <f t="shared" si="0"/>
        <v>0.2763419483101392</v>
      </c>
      <c r="L19" s="5">
        <f>J19/I19</f>
        <v>0.47316103379721675</v>
      </c>
      <c r="M19" s="1"/>
    </row>
    <row r="20" spans="1:13" x14ac:dyDescent="0.45">
      <c r="A20" s="1" t="s">
        <v>48</v>
      </c>
      <c r="B20" s="1" t="s">
        <v>24</v>
      </c>
      <c r="C20" s="1" t="s">
        <v>13</v>
      </c>
      <c r="D20" s="2">
        <v>44458</v>
      </c>
      <c r="E20" s="1" t="s">
        <v>49</v>
      </c>
      <c r="F20" s="2">
        <v>45186</v>
      </c>
      <c r="G20" s="1" t="s">
        <v>11</v>
      </c>
      <c r="H20" s="3"/>
      <c r="I20" s="3"/>
      <c r="J20" s="3"/>
      <c r="K20" s="4"/>
      <c r="L20" s="4"/>
      <c r="M20" s="1"/>
    </row>
    <row r="21" spans="1:13" x14ac:dyDescent="0.45">
      <c r="A21" s="1" t="s">
        <v>50</v>
      </c>
      <c r="B21" s="1" t="s">
        <v>51</v>
      </c>
      <c r="C21" s="1" t="s">
        <v>9</v>
      </c>
      <c r="D21" s="2">
        <v>11387</v>
      </c>
      <c r="E21" s="1" t="s">
        <v>39</v>
      </c>
      <c r="F21" s="2">
        <v>45192</v>
      </c>
      <c r="G21" s="1" t="s">
        <v>52</v>
      </c>
      <c r="H21" s="3">
        <v>7.6</v>
      </c>
      <c r="I21" s="3">
        <v>34</v>
      </c>
      <c r="J21" s="3">
        <v>7.4</v>
      </c>
      <c r="K21" s="5">
        <f t="shared" si="0"/>
        <v>0.22352941176470587</v>
      </c>
      <c r="L21" s="5">
        <f t="shared" si="1"/>
        <v>0.21764705882352942</v>
      </c>
      <c r="M21" s="1"/>
    </row>
    <row r="22" spans="1:13" x14ac:dyDescent="0.45">
      <c r="A22" s="1" t="s">
        <v>53</v>
      </c>
      <c r="B22" s="1" t="s">
        <v>24</v>
      </c>
      <c r="C22" s="1" t="s">
        <v>13</v>
      </c>
      <c r="D22" s="2">
        <v>44332</v>
      </c>
      <c r="E22" s="1"/>
      <c r="F22" s="2">
        <v>45178</v>
      </c>
      <c r="G22" s="1" t="s">
        <v>11</v>
      </c>
      <c r="H22" s="3"/>
      <c r="I22" s="3"/>
      <c r="J22" s="3"/>
      <c r="K22" s="4"/>
      <c r="L22" s="4"/>
      <c r="M22" s="1"/>
    </row>
    <row r="23" spans="1:13" x14ac:dyDescent="0.45">
      <c r="A23" s="1" t="s">
        <v>54</v>
      </c>
      <c r="B23" s="1" t="s">
        <v>24</v>
      </c>
      <c r="C23" s="1" t="s">
        <v>13</v>
      </c>
      <c r="D23" s="2">
        <v>44458</v>
      </c>
      <c r="E23" s="1" t="s">
        <v>49</v>
      </c>
      <c r="F23" s="2">
        <v>45186</v>
      </c>
      <c r="G23" s="1" t="s">
        <v>11</v>
      </c>
      <c r="H23" s="3"/>
      <c r="I23" s="3"/>
      <c r="J23" s="3"/>
      <c r="K23" s="4"/>
      <c r="L23" s="4"/>
      <c r="M23" s="1"/>
    </row>
    <row r="24" spans="1:13" x14ac:dyDescent="0.45">
      <c r="A24" s="1" t="s">
        <v>55</v>
      </c>
      <c r="B24" s="1" t="s">
        <v>56</v>
      </c>
      <c r="C24" s="1" t="s">
        <v>13</v>
      </c>
      <c r="D24" s="2">
        <v>10733</v>
      </c>
      <c r="E24" s="1" t="s">
        <v>57</v>
      </c>
      <c r="F24" s="2">
        <v>45261</v>
      </c>
      <c r="G24" s="1" t="s">
        <v>58</v>
      </c>
      <c r="H24" s="3"/>
      <c r="I24" s="3"/>
      <c r="J24" s="3"/>
      <c r="K24" s="4"/>
      <c r="L24" s="4"/>
      <c r="M24" s="1"/>
    </row>
    <row r="25" spans="1:13" x14ac:dyDescent="0.45">
      <c r="A25" s="1" t="s">
        <v>59</v>
      </c>
      <c r="B25" s="1" t="s">
        <v>56</v>
      </c>
      <c r="C25" s="1" t="s">
        <v>9</v>
      </c>
      <c r="D25" s="2">
        <v>10733</v>
      </c>
      <c r="E25" s="1" t="s">
        <v>57</v>
      </c>
      <c r="F25" s="2">
        <v>45261</v>
      </c>
      <c r="G25" s="1" t="s">
        <v>60</v>
      </c>
      <c r="H25" s="3">
        <v>11.2</v>
      </c>
      <c r="I25" s="3">
        <v>5.9</v>
      </c>
      <c r="J25" s="1" t="s">
        <v>72</v>
      </c>
      <c r="K25" s="5">
        <f t="shared" si="0"/>
        <v>1.8983050847457625</v>
      </c>
      <c r="L25" s="5" t="s">
        <v>11</v>
      </c>
      <c r="M25" s="1"/>
    </row>
    <row r="27" spans="1:13" x14ac:dyDescent="0.4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4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</sheetData>
  <autoFilter ref="A1:M25" xr:uid="{0413AC11-FA9F-49C9-8327-53BA832A5116}"/>
  <mergeCells count="2">
    <mergeCell ref="A27:M27"/>
    <mergeCell ref="A28:M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Kostadin Andonov</dc:creator>
  <cp:lastModifiedBy>Enrico Lunghi</cp:lastModifiedBy>
  <dcterms:created xsi:type="dcterms:W3CDTF">2024-02-11T20:55:35Z</dcterms:created>
  <dcterms:modified xsi:type="dcterms:W3CDTF">2025-07-02T10:10:47Z</dcterms:modified>
</cp:coreProperties>
</file>